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awei\Desktop\达成\"/>
    </mc:Choice>
  </mc:AlternateContent>
  <bookViews>
    <workbookView xWindow="0" yWindow="0" windowWidth="16190" windowHeight="71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B52" i="1" l="1"/>
  <c r="C52" i="1"/>
  <c r="D52" i="1"/>
  <c r="F52" i="1"/>
  <c r="G52" i="1"/>
  <c r="H52" i="1"/>
  <c r="I52" i="1"/>
  <c r="I7" i="1" l="1"/>
  <c r="H7" i="1"/>
  <c r="G7" i="1"/>
  <c r="F7" i="1"/>
  <c r="L15" i="1" l="1"/>
  <c r="M16" i="1"/>
  <c r="N17" i="1"/>
  <c r="L19" i="1"/>
  <c r="M20" i="1"/>
  <c r="N21" i="1"/>
  <c r="L23" i="1"/>
  <c r="M24" i="1"/>
  <c r="N25" i="1"/>
  <c r="L27" i="1"/>
  <c r="M28" i="1"/>
  <c r="N29" i="1"/>
  <c r="L31" i="1"/>
  <c r="M32" i="1"/>
  <c r="N33" i="1"/>
  <c r="L35" i="1"/>
  <c r="M36" i="1"/>
  <c r="N37" i="1"/>
  <c r="L39" i="1"/>
  <c r="M40" i="1"/>
  <c r="N41" i="1"/>
  <c r="L43" i="1"/>
  <c r="M44" i="1"/>
  <c r="N45" i="1"/>
  <c r="L47" i="1"/>
  <c r="M48" i="1"/>
  <c r="N49" i="1"/>
  <c r="M14" i="1"/>
  <c r="L14" i="1"/>
  <c r="N15" i="1"/>
  <c r="L17" i="1"/>
  <c r="M18" i="1"/>
  <c r="N19" i="1"/>
  <c r="L21" i="1"/>
  <c r="M22" i="1"/>
  <c r="N23" i="1"/>
  <c r="M15" i="1"/>
  <c r="N16" i="1"/>
  <c r="L18" i="1"/>
  <c r="M19" i="1"/>
  <c r="N20" i="1"/>
  <c r="L22" i="1"/>
  <c r="M23" i="1"/>
  <c r="N24" i="1"/>
  <c r="L26" i="1"/>
  <c r="M27" i="1"/>
  <c r="N28" i="1"/>
  <c r="L30" i="1"/>
  <c r="M31" i="1"/>
  <c r="N32" i="1"/>
  <c r="L34" i="1"/>
  <c r="M35" i="1"/>
  <c r="N36" i="1"/>
  <c r="L38" i="1"/>
  <c r="M39" i="1"/>
  <c r="N40" i="1"/>
  <c r="L42" i="1"/>
  <c r="M43" i="1"/>
  <c r="N44" i="1"/>
  <c r="L46" i="1"/>
  <c r="M47" i="1"/>
  <c r="N48" i="1"/>
  <c r="L50" i="1"/>
  <c r="L16" i="1"/>
  <c r="M21" i="1"/>
  <c r="M25" i="1"/>
  <c r="L28" i="1"/>
  <c r="N30" i="1"/>
  <c r="M33" i="1"/>
  <c r="L36" i="1"/>
  <c r="N38" i="1"/>
  <c r="M41" i="1"/>
  <c r="L44" i="1"/>
  <c r="N46" i="1"/>
  <c r="M49" i="1"/>
  <c r="L20" i="1"/>
  <c r="M30" i="1"/>
  <c r="N35" i="1"/>
  <c r="N43" i="1"/>
  <c r="M17" i="1"/>
  <c r="N22" i="1"/>
  <c r="M26" i="1"/>
  <c r="L29" i="1"/>
  <c r="N31" i="1"/>
  <c r="M34" i="1"/>
  <c r="L37" i="1"/>
  <c r="N39" i="1"/>
  <c r="M42" i="1"/>
  <c r="L45" i="1"/>
  <c r="N47" i="1"/>
  <c r="M50" i="1"/>
  <c r="N14" i="1"/>
  <c r="N27" i="1"/>
  <c r="M38" i="1"/>
  <c r="M46" i="1"/>
  <c r="N18" i="1"/>
  <c r="L24" i="1"/>
  <c r="N26" i="1"/>
  <c r="M29" i="1"/>
  <c r="L32" i="1"/>
  <c r="N34" i="1"/>
  <c r="M37" i="1"/>
  <c r="L40" i="1"/>
  <c r="N42" i="1"/>
  <c r="M45" i="1"/>
  <c r="L48" i="1"/>
  <c r="N50" i="1"/>
  <c r="L25" i="1"/>
  <c r="L33" i="1"/>
  <c r="L41" i="1"/>
  <c r="L49" i="1"/>
  <c r="K9" i="1"/>
  <c r="K10" i="1"/>
  <c r="K8" i="1"/>
  <c r="P41" i="1" l="1"/>
  <c r="Q21" i="1"/>
  <c r="P43" i="1"/>
  <c r="Q14" i="1"/>
  <c r="P23" i="1"/>
  <c r="P39" i="1"/>
  <c r="Q19" i="1"/>
  <c r="Q35" i="1"/>
  <c r="Q48" i="1"/>
  <c r="Q28" i="1"/>
  <c r="P49" i="1"/>
  <c r="P31" i="1"/>
  <c r="Q45" i="1"/>
  <c r="Q27" i="1"/>
  <c r="O42" i="1"/>
  <c r="Q20" i="1"/>
  <c r="Q36" i="1"/>
  <c r="P17" i="1"/>
  <c r="P33" i="1"/>
  <c r="Q47" i="1"/>
  <c r="Q29" i="1"/>
  <c r="Q42" i="1"/>
  <c r="Q22" i="1"/>
  <c r="Q38" i="1"/>
  <c r="O19" i="1"/>
  <c r="P19" i="1"/>
  <c r="P35" i="1"/>
  <c r="Q49" i="1"/>
  <c r="Q31" i="1"/>
  <c r="O50" i="1"/>
  <c r="Q44" i="1"/>
  <c r="Q24" i="1"/>
  <c r="Q40" i="1"/>
  <c r="O21" i="1"/>
  <c r="O37" i="1"/>
  <c r="O28" i="1"/>
  <c r="P22" i="1"/>
  <c r="P46" i="1"/>
  <c r="O15" i="1"/>
  <c r="P21" i="1"/>
  <c r="P37" i="1"/>
  <c r="Q17" i="1"/>
  <c r="Q33" i="1"/>
  <c r="O18" i="1"/>
  <c r="Q46" i="1"/>
  <c r="Q26" i="1"/>
  <c r="O41" i="1"/>
  <c r="O23" i="1"/>
  <c r="O39" i="1"/>
  <c r="O32" i="1"/>
  <c r="P34" i="1"/>
  <c r="P16" i="1"/>
  <c r="O43" i="1"/>
  <c r="O25" i="1"/>
  <c r="Q15" i="1"/>
  <c r="O36" i="1"/>
  <c r="P42" i="1"/>
  <c r="P28" i="1"/>
  <c r="Q50" i="1"/>
  <c r="O45" i="1"/>
  <c r="O40" i="1"/>
  <c r="P24" i="1"/>
  <c r="P40" i="1"/>
  <c r="O22" i="1"/>
  <c r="P25" i="1"/>
  <c r="Q37" i="1"/>
  <c r="O26" i="1"/>
  <c r="Q30" i="1"/>
  <c r="O27" i="1"/>
  <c r="O44" i="1"/>
  <c r="P45" i="1"/>
  <c r="P27" i="1"/>
  <c r="Q41" i="1"/>
  <c r="Q23" i="1"/>
  <c r="Q39" i="1"/>
  <c r="O30" i="1"/>
  <c r="Q16" i="1"/>
  <c r="Q32" i="1"/>
  <c r="O47" i="1"/>
  <c r="O29" i="1"/>
  <c r="O48" i="1"/>
  <c r="P50" i="1"/>
  <c r="P36" i="1"/>
  <c r="P48" i="1"/>
  <c r="P47" i="1"/>
  <c r="P29" i="1"/>
  <c r="Q43" i="1"/>
  <c r="Q25" i="1"/>
  <c r="P15" i="1"/>
  <c r="O34" i="1"/>
  <c r="Q18" i="1"/>
  <c r="Q34" i="1"/>
  <c r="O49" i="1"/>
  <c r="O31" i="1"/>
  <c r="O16" i="1"/>
  <c r="P20" i="1"/>
  <c r="P44" i="1"/>
  <c r="P18" i="1"/>
  <c r="O38" i="1"/>
  <c r="O17" i="1"/>
  <c r="O33" i="1"/>
  <c r="O20" i="1"/>
  <c r="P32" i="1"/>
  <c r="P26" i="1"/>
  <c r="P30" i="1"/>
  <c r="O46" i="1"/>
  <c r="O35" i="1"/>
  <c r="O24" i="1"/>
  <c r="L52" i="1"/>
  <c r="O52" i="1" s="1"/>
  <c r="O14" i="1"/>
  <c r="P38" i="1"/>
  <c r="P14" i="1"/>
  <c r="M52" i="1"/>
  <c r="P52" i="1" s="1"/>
  <c r="N52" i="1"/>
  <c r="Q52" i="1" s="1"/>
  <c r="K11" i="1"/>
</calcChain>
</file>

<file path=xl/sharedStrings.xml><?xml version="1.0" encoding="utf-8"?>
<sst xmlns="http://schemas.openxmlformats.org/spreadsheetml/2006/main" count="88" uniqueCount="80">
  <si>
    <t>目标一</t>
    <phoneticPr fontId="1" type="noConversion"/>
  </si>
  <si>
    <t>比例</t>
    <phoneticPr fontId="1" type="noConversion"/>
  </si>
  <si>
    <t>目标二</t>
    <phoneticPr fontId="1" type="noConversion"/>
  </si>
  <si>
    <t>目标三</t>
    <phoneticPr fontId="1" type="noConversion"/>
  </si>
  <si>
    <t>黄色为计算结果</t>
    <phoneticPr fontId="1" type="noConversion"/>
  </si>
  <si>
    <t>平时成绩一</t>
    <phoneticPr fontId="1" type="noConversion"/>
  </si>
  <si>
    <t>平成成绩二</t>
    <phoneticPr fontId="1" type="noConversion"/>
  </si>
  <si>
    <t>平时成绩三</t>
    <phoneticPr fontId="1" type="noConversion"/>
  </si>
  <si>
    <t>平时成绩四</t>
    <phoneticPr fontId="1" type="noConversion"/>
  </si>
  <si>
    <t>期末卷题型一</t>
    <phoneticPr fontId="1" type="noConversion"/>
  </si>
  <si>
    <t>期末卷题型二</t>
    <phoneticPr fontId="1" type="noConversion"/>
  </si>
  <si>
    <t>期末卷题型三</t>
    <phoneticPr fontId="1" type="noConversion"/>
  </si>
  <si>
    <t>期末卷题型四</t>
    <phoneticPr fontId="1" type="noConversion"/>
  </si>
  <si>
    <t>平时成绩比例：</t>
    <phoneticPr fontId="1" type="noConversion"/>
  </si>
  <si>
    <t>期末成绩比例：</t>
    <phoneticPr fontId="1" type="noConversion"/>
  </si>
  <si>
    <t>期末卷题型一总分：</t>
    <phoneticPr fontId="1" type="noConversion"/>
  </si>
  <si>
    <t>期末卷题型二总分：</t>
    <phoneticPr fontId="1" type="noConversion"/>
  </si>
  <si>
    <t>期末卷题型三总分：</t>
    <phoneticPr fontId="1" type="noConversion"/>
  </si>
  <si>
    <t>期末卷题型四总分：</t>
    <phoneticPr fontId="1" type="noConversion"/>
  </si>
  <si>
    <t>学生1</t>
    <phoneticPr fontId="1" type="noConversion"/>
  </si>
  <si>
    <t>学生2</t>
    <phoneticPr fontId="1" type="noConversion"/>
  </si>
  <si>
    <t>以下需要老师手工统计</t>
    <phoneticPr fontId="1" type="noConversion"/>
  </si>
  <si>
    <t>平时成绩就从教务系统中拉取</t>
    <phoneticPr fontId="1" type="noConversion"/>
  </si>
  <si>
    <t>卷面成绩就是期末试卷的成绩栏的具体成绩</t>
    <phoneticPr fontId="1" type="noConversion"/>
  </si>
  <si>
    <t>学生3</t>
    <phoneticPr fontId="1" type="noConversion"/>
  </si>
  <si>
    <t>目标一达成</t>
    <phoneticPr fontId="1" type="noConversion"/>
  </si>
  <si>
    <t>目标二达成</t>
    <phoneticPr fontId="1" type="noConversion"/>
  </si>
  <si>
    <t>目标三达成</t>
    <phoneticPr fontId="1" type="noConversion"/>
  </si>
  <si>
    <t>理论值</t>
    <phoneticPr fontId="1" type="noConversion"/>
  </si>
  <si>
    <t>右侧应为100，如不是100检查大纲</t>
    <phoneticPr fontId="1" type="noConversion"/>
  </si>
  <si>
    <t>红色字体数字需要老师输入</t>
    <phoneticPr fontId="1" type="noConversion"/>
  </si>
  <si>
    <t>学生4</t>
  </si>
  <si>
    <t>学生5</t>
  </si>
  <si>
    <t>学生6</t>
  </si>
  <si>
    <t>学生7</t>
  </si>
  <si>
    <t>学生8</t>
  </si>
  <si>
    <t>学生9</t>
  </si>
  <si>
    <t>学生10</t>
  </si>
  <si>
    <t>学生11</t>
  </si>
  <si>
    <t>学生12</t>
  </si>
  <si>
    <t>学生13</t>
  </si>
  <si>
    <t>学生14</t>
  </si>
  <si>
    <t>学生15</t>
  </si>
  <si>
    <t>学生16</t>
  </si>
  <si>
    <t>学生17</t>
  </si>
  <si>
    <t>学生18</t>
  </si>
  <si>
    <t>学生19</t>
  </si>
  <si>
    <t>学生20</t>
  </si>
  <si>
    <t>学生21</t>
  </si>
  <si>
    <t>学生22</t>
  </si>
  <si>
    <t>学生23</t>
  </si>
  <si>
    <t>学生24</t>
  </si>
  <si>
    <t>学生25</t>
  </si>
  <si>
    <t>学生26</t>
  </si>
  <si>
    <t>学生27</t>
  </si>
  <si>
    <t xml:space="preserve"> </t>
    <phoneticPr fontId="1" type="noConversion"/>
  </si>
  <si>
    <t>学生28</t>
  </si>
  <si>
    <t>学生29</t>
  </si>
  <si>
    <t>学生30</t>
  </si>
  <si>
    <t>学生31</t>
  </si>
  <si>
    <t>学生32</t>
  </si>
  <si>
    <t>学生33</t>
  </si>
  <si>
    <t>学生34</t>
  </si>
  <si>
    <t>学生35</t>
  </si>
  <si>
    <t>学生36</t>
  </si>
  <si>
    <t>学生37</t>
  </si>
  <si>
    <t>课程目标一理论分</t>
    <phoneticPr fontId="1" type="noConversion"/>
  </si>
  <si>
    <t>课程目标二理论分</t>
    <phoneticPr fontId="1" type="noConversion"/>
  </si>
  <si>
    <t>课程目标三理论分</t>
    <phoneticPr fontId="1" type="noConversion"/>
  </si>
  <si>
    <t>目标一达成分</t>
    <phoneticPr fontId="1" type="noConversion"/>
  </si>
  <si>
    <t>目标二达成分</t>
    <phoneticPr fontId="1" type="noConversion"/>
  </si>
  <si>
    <t>目标三达成分</t>
    <phoneticPr fontId="1" type="noConversion"/>
  </si>
  <si>
    <t>平均值</t>
    <phoneticPr fontId="1" type="noConversion"/>
  </si>
  <si>
    <t>请填入达成表格</t>
    <phoneticPr fontId="1" type="noConversion"/>
  </si>
  <si>
    <t>目标二达成</t>
  </si>
  <si>
    <t>目标三达成</t>
  </si>
  <si>
    <t>V3版：周能吉、丁一</t>
    <phoneticPr fontId="1" type="noConversion"/>
  </si>
  <si>
    <t>灰色部分为达成报告表六</t>
    <phoneticPr fontId="1" type="noConversion"/>
  </si>
  <si>
    <t>目标一达成</t>
    <phoneticPr fontId="1" type="noConversion"/>
  </si>
  <si>
    <t>请将个体作图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</si>
</sst>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4"/>
      <color rgb="FFFF0000"/>
      <name val="宋体"/>
      <family val="2"/>
      <charset val="134"/>
      <scheme val="minor"/>
    </font>
    <font>
      <sz val="14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5" tint="-0.249977111117893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6" borderId="0" xfId="0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7" borderId="3" xfId="0" applyFill="1" applyBorder="1">
      <alignment vertical="center"/>
    </xf>
    <xf numFmtId="0" fontId="0" fillId="7" borderId="4" xfId="0" applyFill="1" applyBorder="1">
      <alignment vertical="center"/>
    </xf>
    <xf numFmtId="0" fontId="0" fillId="7" borderId="5" xfId="0" applyFill="1" applyBorder="1">
      <alignment vertical="center"/>
    </xf>
    <xf numFmtId="0" fontId="2" fillId="7" borderId="0" xfId="0" applyFont="1" applyFill="1" applyBorder="1">
      <alignment vertical="center"/>
    </xf>
    <xf numFmtId="0" fontId="2" fillId="7" borderId="1" xfId="0" applyFont="1" applyFill="1" applyBorder="1">
      <alignment vertical="center"/>
    </xf>
    <xf numFmtId="0" fontId="9" fillId="6" borderId="0" xfId="0" applyFont="1" applyFill="1">
      <alignment vertical="center"/>
    </xf>
    <xf numFmtId="1" fontId="10" fillId="2" borderId="0" xfId="0" applyNumberFormat="1" applyFont="1" applyFill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2" fillId="6" borderId="0" xfId="0" applyFont="1" applyFill="1">
      <alignment vertical="center"/>
    </xf>
    <xf numFmtId="0" fontId="11" fillId="8" borderId="8" xfId="0" applyFont="1" applyFill="1" applyBorder="1">
      <alignment vertical="center"/>
    </xf>
    <xf numFmtId="1" fontId="11" fillId="8" borderId="9" xfId="0" applyNumberFormat="1" applyFont="1" applyFill="1" applyBorder="1">
      <alignment vertical="center"/>
    </xf>
    <xf numFmtId="0" fontId="0" fillId="0" borderId="0" xfId="0" applyFill="1" applyBorder="1">
      <alignment vertical="center"/>
    </xf>
    <xf numFmtId="0" fontId="6" fillId="3" borderId="1" xfId="0" applyFont="1" applyFill="1" applyBorder="1">
      <alignment vertical="center"/>
    </xf>
    <xf numFmtId="0" fontId="2" fillId="7" borderId="1" xfId="0" applyNumberFormat="1" applyFont="1" applyFill="1" applyBorder="1">
      <alignment vertical="center"/>
    </xf>
    <xf numFmtId="0" fontId="0" fillId="9" borderId="0" xfId="0" applyFill="1">
      <alignment vertical="center"/>
    </xf>
    <xf numFmtId="176" fontId="11" fillId="8" borderId="9" xfId="0" applyNumberFormat="1" applyFont="1" applyFill="1" applyBorder="1">
      <alignment vertical="center"/>
    </xf>
    <xf numFmtId="176" fontId="11" fillId="8" borderId="1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F14" sqref="F14:I50"/>
    </sheetView>
  </sheetViews>
  <sheetFormatPr defaultRowHeight="14"/>
  <cols>
    <col min="1" max="1" width="29.6328125" customWidth="1"/>
    <col min="2" max="2" width="17.08984375" customWidth="1"/>
    <col min="3" max="3" width="18.453125" customWidth="1"/>
    <col min="4" max="5" width="17.90625" customWidth="1"/>
    <col min="6" max="6" width="14.90625" customWidth="1"/>
    <col min="7" max="7" width="17.453125" customWidth="1"/>
    <col min="8" max="8" width="16.36328125" customWidth="1"/>
    <col min="9" max="9" width="15.26953125" customWidth="1"/>
    <col min="10" max="10" width="14.453125" customWidth="1"/>
    <col min="11" max="11" width="17.26953125" customWidth="1"/>
    <col min="12" max="12" width="16" customWidth="1"/>
    <col min="13" max="13" width="13.453125" customWidth="1"/>
    <col min="14" max="14" width="11.36328125" customWidth="1"/>
    <col min="15" max="15" width="11.90625" customWidth="1"/>
    <col min="16" max="16" width="12.7265625" customWidth="1"/>
    <col min="17" max="17" width="11" customWidth="1"/>
  </cols>
  <sheetData>
    <row r="1" spans="1:17" ht="21">
      <c r="A1" s="21" t="s">
        <v>30</v>
      </c>
      <c r="B1" s="31" t="s">
        <v>76</v>
      </c>
      <c r="C1" s="32"/>
      <c r="D1" s="32"/>
      <c r="E1" s="32"/>
      <c r="F1" s="32"/>
      <c r="G1" s="32"/>
      <c r="H1" s="32"/>
      <c r="I1" s="5"/>
      <c r="J1" s="5"/>
    </row>
    <row r="2" spans="1:17" ht="17.5">
      <c r="A2" s="4" t="s">
        <v>77</v>
      </c>
      <c r="B2" s="3"/>
      <c r="D2" s="4" t="s">
        <v>4</v>
      </c>
      <c r="E2" s="1"/>
    </row>
    <row r="3" spans="1:17" ht="17.5">
      <c r="A3" s="10" t="s">
        <v>13</v>
      </c>
      <c r="B3" s="26">
        <v>0.4</v>
      </c>
      <c r="C3" s="10" t="s">
        <v>14</v>
      </c>
      <c r="D3" s="26">
        <v>0.6</v>
      </c>
      <c r="E3" s="9" t="s">
        <v>15</v>
      </c>
      <c r="F3" s="26">
        <v>30</v>
      </c>
      <c r="G3" s="9" t="s">
        <v>16</v>
      </c>
      <c r="H3" s="26">
        <v>10</v>
      </c>
      <c r="I3" s="9" t="s">
        <v>17</v>
      </c>
      <c r="J3" s="26">
        <v>10</v>
      </c>
      <c r="K3" s="9" t="s">
        <v>18</v>
      </c>
      <c r="L3" s="26">
        <v>50</v>
      </c>
      <c r="M3" s="9"/>
      <c r="N3" s="26"/>
    </row>
    <row r="4" spans="1:17" ht="17.5">
      <c r="A4" s="8"/>
      <c r="B4" s="7"/>
      <c r="C4" s="8"/>
      <c r="D4" s="7"/>
      <c r="E4" s="6"/>
    </row>
    <row r="5" spans="1:17">
      <c r="B5" t="s">
        <v>5</v>
      </c>
      <c r="C5" t="s">
        <v>6</v>
      </c>
      <c r="D5" t="s">
        <v>7</v>
      </c>
      <c r="E5" t="s">
        <v>8</v>
      </c>
      <c r="F5" t="s">
        <v>9</v>
      </c>
      <c r="G5" t="s">
        <v>10</v>
      </c>
      <c r="H5" t="s">
        <v>11</v>
      </c>
      <c r="I5" t="s">
        <v>12</v>
      </c>
      <c r="K5" t="s">
        <v>28</v>
      </c>
    </row>
    <row r="6" spans="1:17">
      <c r="A6" s="12"/>
      <c r="B6" s="12"/>
      <c r="C6" s="12"/>
      <c r="D6" s="12"/>
      <c r="E6" s="12"/>
    </row>
    <row r="7" spans="1:17" ht="17.5">
      <c r="A7" s="12" t="s">
        <v>1</v>
      </c>
      <c r="B7" s="26">
        <v>0.05</v>
      </c>
      <c r="C7" s="26">
        <v>0.05</v>
      </c>
      <c r="D7" s="26">
        <v>0.1</v>
      </c>
      <c r="E7" s="26">
        <v>0.2</v>
      </c>
      <c r="F7" s="2">
        <f>F3/100*D3</f>
        <v>0.18</v>
      </c>
      <c r="G7" s="2">
        <f>H3/100*D3</f>
        <v>0.06</v>
      </c>
      <c r="H7" s="2">
        <f>J3/100*D3</f>
        <v>0.06</v>
      </c>
      <c r="I7" s="2">
        <f>L3/100*D3</f>
        <v>0.3</v>
      </c>
      <c r="J7" s="2"/>
    </row>
    <row r="8" spans="1:17" ht="17.5">
      <c r="A8" t="s">
        <v>0</v>
      </c>
      <c r="B8" s="2">
        <v>60</v>
      </c>
      <c r="C8" s="2">
        <v>60</v>
      </c>
      <c r="D8" s="2">
        <v>40</v>
      </c>
      <c r="E8" s="2">
        <v>50</v>
      </c>
      <c r="F8" s="2">
        <v>50</v>
      </c>
      <c r="G8" s="2">
        <v>50</v>
      </c>
      <c r="H8" s="2">
        <v>45</v>
      </c>
      <c r="I8" s="2">
        <v>51</v>
      </c>
      <c r="J8" s="2"/>
      <c r="K8" s="19">
        <f>B8*$B$7+C8*$C$7+D8*$D$7+E8*$E$7+F8*$F$7+G8*$G$7+H8*$H$7+I8*$I$7+J8*$J$7</f>
        <v>50</v>
      </c>
      <c r="L8" t="s">
        <v>66</v>
      </c>
    </row>
    <row r="9" spans="1:17" ht="17.5">
      <c r="A9" t="s">
        <v>2</v>
      </c>
      <c r="B9" s="2">
        <v>25</v>
      </c>
      <c r="C9" s="2">
        <v>25</v>
      </c>
      <c r="D9" s="2">
        <v>35</v>
      </c>
      <c r="E9" s="2">
        <v>35</v>
      </c>
      <c r="F9" s="2">
        <v>45</v>
      </c>
      <c r="G9" s="2">
        <v>35</v>
      </c>
      <c r="H9" s="2">
        <v>55</v>
      </c>
      <c r="I9" s="2">
        <v>45</v>
      </c>
      <c r="J9" s="2"/>
      <c r="K9" s="19">
        <f t="shared" ref="K9:K10" si="0">B9*$B$7+C9*$C$7+D9*$D$7+E9*$E$7+F9*$F$7+G9*$G$7+H9*$H$7+I9*$I$7+J9*$J$7</f>
        <v>40</v>
      </c>
      <c r="L9" t="s">
        <v>67</v>
      </c>
    </row>
    <row r="10" spans="1:17" ht="17.5">
      <c r="A10" t="s">
        <v>3</v>
      </c>
      <c r="B10" s="2">
        <v>15</v>
      </c>
      <c r="C10" s="2">
        <v>15</v>
      </c>
      <c r="D10" s="2">
        <v>25</v>
      </c>
      <c r="E10" s="2">
        <v>15</v>
      </c>
      <c r="F10" s="2">
        <v>5</v>
      </c>
      <c r="G10" s="2">
        <v>15</v>
      </c>
      <c r="H10" s="2">
        <v>0</v>
      </c>
      <c r="I10" s="2">
        <v>4</v>
      </c>
      <c r="J10" s="2"/>
      <c r="K10" s="19">
        <f t="shared" si="0"/>
        <v>10</v>
      </c>
      <c r="L10" t="s">
        <v>68</v>
      </c>
    </row>
    <row r="11" spans="1:17" ht="15">
      <c r="I11" s="36" t="s">
        <v>29</v>
      </c>
      <c r="J11" s="36"/>
      <c r="K11" s="18">
        <f>SUM(K8:K10)</f>
        <v>100</v>
      </c>
    </row>
    <row r="12" spans="1:17" ht="14.5" thickBot="1">
      <c r="B12" s="33" t="s">
        <v>22</v>
      </c>
      <c r="C12" s="34"/>
      <c r="D12" s="34"/>
      <c r="E12" s="35"/>
      <c r="F12" s="34" t="s">
        <v>23</v>
      </c>
      <c r="G12" s="34"/>
      <c r="H12" s="34"/>
      <c r="I12" s="34"/>
      <c r="J12" s="35"/>
      <c r="O12" s="37" t="s">
        <v>79</v>
      </c>
      <c r="P12" s="37"/>
      <c r="Q12" s="37"/>
    </row>
    <row r="13" spans="1:17">
      <c r="A13" s="22" t="s">
        <v>21</v>
      </c>
      <c r="B13" s="13" t="s">
        <v>5</v>
      </c>
      <c r="C13" s="14" t="s">
        <v>6</v>
      </c>
      <c r="D13" s="14" t="s">
        <v>7</v>
      </c>
      <c r="E13" s="15" t="s">
        <v>8</v>
      </c>
      <c r="F13" s="14" t="s">
        <v>9</v>
      </c>
      <c r="G13" s="14" t="s">
        <v>10</v>
      </c>
      <c r="H13" s="14" t="s">
        <v>11</v>
      </c>
      <c r="I13" s="14" t="s">
        <v>12</v>
      </c>
      <c r="J13" s="15"/>
      <c r="L13" t="s">
        <v>25</v>
      </c>
      <c r="M13" t="s">
        <v>26</v>
      </c>
      <c r="N13" t="s">
        <v>27</v>
      </c>
      <c r="O13" s="28" t="s">
        <v>78</v>
      </c>
      <c r="P13" s="28" t="s">
        <v>74</v>
      </c>
      <c r="Q13" s="28" t="s">
        <v>75</v>
      </c>
    </row>
    <row r="14" spans="1:17" ht="15">
      <c r="A14" s="11" t="s">
        <v>19</v>
      </c>
      <c r="B14" s="27">
        <v>100</v>
      </c>
      <c r="C14" s="27">
        <v>100</v>
      </c>
      <c r="D14" s="27">
        <v>100</v>
      </c>
      <c r="E14" s="27">
        <v>100</v>
      </c>
      <c r="F14" s="27">
        <v>30</v>
      </c>
      <c r="G14" s="27">
        <v>10</v>
      </c>
      <c r="H14" s="27">
        <v>10</v>
      </c>
      <c r="I14" s="27">
        <v>50</v>
      </c>
      <c r="J14" s="17"/>
      <c r="L14" s="20">
        <f>$B$8*$B$7*B14/100+$C$8*$C$7*C14/100+$D$8*$D$7*D14/100+$E$8*$E$7*E14/100+$F$8*$F$7*F14/$F$3+$G$8*$G$7*G14/$H$3+$H$8*$H$7*H14/$J$3+$I$8*$I$7*I14/$L$3</f>
        <v>50</v>
      </c>
      <c r="M14" s="20">
        <f>$B$9*$B$7*B14/100+$C$9*$C$7*C14/100+$D$9*$D$7*D14/100+$E$9*$E$7*E14/100+$F$9*$F$7*F14/$F$3+$G$9*$G$7*G14/$H$3+$H$9*$H$7*H14/$J$3+$I$9*$I$7*I14/$L$3</f>
        <v>40</v>
      </c>
      <c r="N14" s="20">
        <f>$B$10*$B$7*B14/100+$C$10*$C$7*C14/100+$D$10*$D$7*D14/100+$E$10*$E$7*E14/100+$F$10*$F$7*F14/$F$3+$G$10*$G$7*G14/$H$3+$H$10*$H$7*H14/$J$3+$I$10*$I$7*I14/$L$3</f>
        <v>10</v>
      </c>
      <c r="O14" s="28">
        <f>L14/$K$8</f>
        <v>1</v>
      </c>
      <c r="P14" s="28">
        <f>M14/$K$9</f>
        <v>1</v>
      </c>
      <c r="Q14" s="28">
        <f>N14/$K$10</f>
        <v>1</v>
      </c>
    </row>
    <row r="15" spans="1:17" ht="15">
      <c r="A15" s="11" t="s">
        <v>20</v>
      </c>
      <c r="B15" s="27">
        <v>100</v>
      </c>
      <c r="C15" s="27">
        <v>100</v>
      </c>
      <c r="D15" s="27">
        <v>100</v>
      </c>
      <c r="E15" s="27">
        <v>100</v>
      </c>
      <c r="F15" s="27">
        <v>30</v>
      </c>
      <c r="G15" s="27">
        <v>10</v>
      </c>
      <c r="H15" s="27">
        <v>10</v>
      </c>
      <c r="I15" s="27">
        <v>50</v>
      </c>
      <c r="J15" s="17"/>
      <c r="L15" s="20">
        <f t="shared" ref="L15:L50" si="1">$B$8*$B$7*B15/100+$C$8*$C$7*C15/100+$D$8*$D$7*D15/100+$E$8*$E$7*E15/100+$F$8*$F$7*F15/$F$3+$G$8*$G$7*G15/$H$3+$H$8*$H$7*H15/$J$3+$I$8*$I$7*I15/$L$3</f>
        <v>50</v>
      </c>
      <c r="M15" s="20">
        <f t="shared" ref="M15:M50" si="2">$B$9*$B$7*B15/100+$C$9*$C$7*C15/100+$D$9*$D$7*D15/100+$E$9*$E$7*E15/100+$F$9*$F$7*F15/$F$3+$G$9*$G$7*G15/$H$3+$H$9*$H$7*H15/$J$3+$I$9*$I$7*I15/$L$3</f>
        <v>40</v>
      </c>
      <c r="N15" s="20">
        <f t="shared" ref="N15:N50" si="3">$B$10*$B$7*B15/100+$C$10*$C$7*C15/100+$D$10*$D$7*D15/100+$E$10*$E$7*E15/100+$F$10*$F$7*F15/$F$3+$G$10*$G$7*G15/$H$3+$H$10*$H$7*H15/$J$3+$I$10*$I$7*I15/$L$3</f>
        <v>10</v>
      </c>
      <c r="O15" s="28">
        <f t="shared" ref="O15:O50" si="4">L15/$K$8</f>
        <v>1</v>
      </c>
      <c r="P15" s="28">
        <f t="shared" ref="P15:P50" si="5">M15/$K$9</f>
        <v>1</v>
      </c>
      <c r="Q15" s="28">
        <f t="shared" ref="Q15:Q50" si="6">N15/$K$10</f>
        <v>1</v>
      </c>
    </row>
    <row r="16" spans="1:17" ht="15">
      <c r="A16" s="11" t="s">
        <v>24</v>
      </c>
      <c r="B16" s="27">
        <v>100</v>
      </c>
      <c r="C16" s="27">
        <v>100</v>
      </c>
      <c r="D16" s="27">
        <v>100</v>
      </c>
      <c r="E16" s="27">
        <v>100</v>
      </c>
      <c r="F16" s="27">
        <v>30</v>
      </c>
      <c r="G16" s="27">
        <v>10</v>
      </c>
      <c r="H16" s="27">
        <v>10</v>
      </c>
      <c r="I16" s="27">
        <v>50</v>
      </c>
      <c r="J16" s="17"/>
      <c r="L16" s="20">
        <f t="shared" si="1"/>
        <v>50</v>
      </c>
      <c r="M16" s="20">
        <f t="shared" si="2"/>
        <v>40</v>
      </c>
      <c r="N16" s="20">
        <f t="shared" si="3"/>
        <v>10</v>
      </c>
      <c r="O16" s="28">
        <f t="shared" si="4"/>
        <v>1</v>
      </c>
      <c r="P16" s="28">
        <f t="shared" si="5"/>
        <v>1</v>
      </c>
      <c r="Q16" s="28">
        <f t="shared" si="6"/>
        <v>1</v>
      </c>
    </row>
    <row r="17" spans="1:17" ht="15">
      <c r="A17" s="11" t="s">
        <v>31</v>
      </c>
      <c r="B17" s="27">
        <v>100</v>
      </c>
      <c r="C17" s="27">
        <v>100</v>
      </c>
      <c r="D17" s="27">
        <v>100</v>
      </c>
      <c r="E17" s="27">
        <v>100</v>
      </c>
      <c r="F17" s="27">
        <v>30</v>
      </c>
      <c r="G17" s="27">
        <v>10</v>
      </c>
      <c r="H17" s="27">
        <v>10</v>
      </c>
      <c r="I17" s="27">
        <v>50</v>
      </c>
      <c r="J17" s="17"/>
      <c r="L17" s="20">
        <f t="shared" si="1"/>
        <v>50</v>
      </c>
      <c r="M17" s="20">
        <f t="shared" si="2"/>
        <v>40</v>
      </c>
      <c r="N17" s="20">
        <f t="shared" si="3"/>
        <v>10</v>
      </c>
      <c r="O17" s="28">
        <f t="shared" si="4"/>
        <v>1</v>
      </c>
      <c r="P17" s="28">
        <f t="shared" si="5"/>
        <v>1</v>
      </c>
      <c r="Q17" s="28">
        <f t="shared" si="6"/>
        <v>1</v>
      </c>
    </row>
    <row r="18" spans="1:17" ht="15">
      <c r="A18" s="11" t="s">
        <v>32</v>
      </c>
      <c r="B18" s="27">
        <v>100</v>
      </c>
      <c r="C18" s="27">
        <v>100</v>
      </c>
      <c r="D18" s="27">
        <v>100</v>
      </c>
      <c r="E18" s="27">
        <v>100</v>
      </c>
      <c r="F18" s="27">
        <v>30</v>
      </c>
      <c r="G18" s="27">
        <v>10</v>
      </c>
      <c r="H18" s="27">
        <v>10</v>
      </c>
      <c r="I18" s="27">
        <v>50</v>
      </c>
      <c r="J18" s="17"/>
      <c r="L18" s="20">
        <f t="shared" si="1"/>
        <v>50</v>
      </c>
      <c r="M18" s="20">
        <f t="shared" si="2"/>
        <v>40</v>
      </c>
      <c r="N18" s="20">
        <f t="shared" si="3"/>
        <v>10</v>
      </c>
      <c r="O18" s="28">
        <f t="shared" si="4"/>
        <v>1</v>
      </c>
      <c r="P18" s="28">
        <f t="shared" si="5"/>
        <v>1</v>
      </c>
      <c r="Q18" s="28">
        <f t="shared" si="6"/>
        <v>1</v>
      </c>
    </row>
    <row r="19" spans="1:17" ht="15">
      <c r="A19" s="11" t="s">
        <v>33</v>
      </c>
      <c r="B19" s="27">
        <v>100</v>
      </c>
      <c r="C19" s="27">
        <v>100</v>
      </c>
      <c r="D19" s="27">
        <v>100</v>
      </c>
      <c r="E19" s="27">
        <v>100</v>
      </c>
      <c r="F19" s="27">
        <v>30</v>
      </c>
      <c r="G19" s="27">
        <v>10</v>
      </c>
      <c r="H19" s="27">
        <v>10</v>
      </c>
      <c r="I19" s="27">
        <v>50</v>
      </c>
      <c r="J19" s="17"/>
      <c r="L19" s="20">
        <f t="shared" si="1"/>
        <v>50</v>
      </c>
      <c r="M19" s="20">
        <f t="shared" si="2"/>
        <v>40</v>
      </c>
      <c r="N19" s="20">
        <f t="shared" si="3"/>
        <v>10</v>
      </c>
      <c r="O19" s="28">
        <f t="shared" si="4"/>
        <v>1</v>
      </c>
      <c r="P19" s="28">
        <f t="shared" si="5"/>
        <v>1</v>
      </c>
      <c r="Q19" s="28">
        <f t="shared" si="6"/>
        <v>1</v>
      </c>
    </row>
    <row r="20" spans="1:17" ht="15">
      <c r="A20" s="11" t="s">
        <v>34</v>
      </c>
      <c r="B20" s="27">
        <v>100</v>
      </c>
      <c r="C20" s="27">
        <v>100</v>
      </c>
      <c r="D20" s="27">
        <v>100</v>
      </c>
      <c r="E20" s="27">
        <v>100</v>
      </c>
      <c r="F20" s="27">
        <v>30</v>
      </c>
      <c r="G20" s="27">
        <v>10</v>
      </c>
      <c r="H20" s="27">
        <v>10</v>
      </c>
      <c r="I20" s="27">
        <v>50</v>
      </c>
      <c r="J20" s="17"/>
      <c r="L20" s="20">
        <f t="shared" si="1"/>
        <v>50</v>
      </c>
      <c r="M20" s="20">
        <f t="shared" si="2"/>
        <v>40</v>
      </c>
      <c r="N20" s="20">
        <f t="shared" si="3"/>
        <v>10</v>
      </c>
      <c r="O20" s="28">
        <f t="shared" si="4"/>
        <v>1</v>
      </c>
      <c r="P20" s="28">
        <f t="shared" si="5"/>
        <v>1</v>
      </c>
      <c r="Q20" s="28">
        <f t="shared" si="6"/>
        <v>1</v>
      </c>
    </row>
    <row r="21" spans="1:17" ht="15">
      <c r="A21" s="11" t="s">
        <v>35</v>
      </c>
      <c r="B21" s="27">
        <v>100</v>
      </c>
      <c r="C21" s="27">
        <v>100</v>
      </c>
      <c r="D21" s="27">
        <v>100</v>
      </c>
      <c r="E21" s="27">
        <v>100</v>
      </c>
      <c r="F21" s="27">
        <v>30</v>
      </c>
      <c r="G21" s="27">
        <v>10</v>
      </c>
      <c r="H21" s="27">
        <v>10</v>
      </c>
      <c r="I21" s="27">
        <v>50</v>
      </c>
      <c r="J21" s="17"/>
      <c r="L21" s="20">
        <f t="shared" si="1"/>
        <v>50</v>
      </c>
      <c r="M21" s="20">
        <f t="shared" si="2"/>
        <v>40</v>
      </c>
      <c r="N21" s="20">
        <f t="shared" si="3"/>
        <v>10</v>
      </c>
      <c r="O21" s="28">
        <f t="shared" si="4"/>
        <v>1</v>
      </c>
      <c r="P21" s="28">
        <f t="shared" si="5"/>
        <v>1</v>
      </c>
      <c r="Q21" s="28">
        <f t="shared" si="6"/>
        <v>1</v>
      </c>
    </row>
    <row r="22" spans="1:17" ht="15">
      <c r="A22" s="11" t="s">
        <v>36</v>
      </c>
      <c r="B22" s="27">
        <v>100</v>
      </c>
      <c r="C22" s="27">
        <v>100</v>
      </c>
      <c r="D22" s="27">
        <v>100</v>
      </c>
      <c r="E22" s="27">
        <v>100</v>
      </c>
      <c r="F22" s="27">
        <v>30</v>
      </c>
      <c r="G22" s="27">
        <v>10</v>
      </c>
      <c r="H22" s="27">
        <v>10</v>
      </c>
      <c r="I22" s="27">
        <v>50</v>
      </c>
      <c r="J22" s="17"/>
      <c r="L22" s="20">
        <f t="shared" si="1"/>
        <v>50</v>
      </c>
      <c r="M22" s="20">
        <f t="shared" si="2"/>
        <v>40</v>
      </c>
      <c r="N22" s="20">
        <f t="shared" si="3"/>
        <v>10</v>
      </c>
      <c r="O22" s="28">
        <f t="shared" si="4"/>
        <v>1</v>
      </c>
      <c r="P22" s="28">
        <f t="shared" si="5"/>
        <v>1</v>
      </c>
      <c r="Q22" s="28">
        <f t="shared" si="6"/>
        <v>1</v>
      </c>
    </row>
    <row r="23" spans="1:17" ht="15">
      <c r="A23" s="11" t="s">
        <v>37</v>
      </c>
      <c r="B23" s="27">
        <v>100</v>
      </c>
      <c r="C23" s="27">
        <v>100</v>
      </c>
      <c r="D23" s="27">
        <v>100</v>
      </c>
      <c r="E23" s="27">
        <v>100</v>
      </c>
      <c r="F23" s="27">
        <v>30</v>
      </c>
      <c r="G23" s="27">
        <v>10</v>
      </c>
      <c r="H23" s="27">
        <v>10</v>
      </c>
      <c r="I23" s="27">
        <v>50</v>
      </c>
      <c r="J23" s="17"/>
      <c r="L23" s="20">
        <f t="shared" si="1"/>
        <v>50</v>
      </c>
      <c r="M23" s="20">
        <f t="shared" si="2"/>
        <v>40</v>
      </c>
      <c r="N23" s="20">
        <f t="shared" si="3"/>
        <v>10</v>
      </c>
      <c r="O23" s="28">
        <f t="shared" si="4"/>
        <v>1</v>
      </c>
      <c r="P23" s="28">
        <f t="shared" si="5"/>
        <v>1</v>
      </c>
      <c r="Q23" s="28">
        <f t="shared" si="6"/>
        <v>1</v>
      </c>
    </row>
    <row r="24" spans="1:17" ht="15">
      <c r="A24" s="11" t="s">
        <v>38</v>
      </c>
      <c r="B24" s="27">
        <v>100</v>
      </c>
      <c r="C24" s="27">
        <v>100</v>
      </c>
      <c r="D24" s="27">
        <v>100</v>
      </c>
      <c r="E24" s="27">
        <v>100</v>
      </c>
      <c r="F24" s="27">
        <v>30</v>
      </c>
      <c r="G24" s="27">
        <v>10</v>
      </c>
      <c r="H24" s="27">
        <v>10</v>
      </c>
      <c r="I24" s="27">
        <v>50</v>
      </c>
      <c r="J24" s="17"/>
      <c r="L24" s="20">
        <f t="shared" si="1"/>
        <v>50</v>
      </c>
      <c r="M24" s="20">
        <f t="shared" si="2"/>
        <v>40</v>
      </c>
      <c r="N24" s="20">
        <f t="shared" si="3"/>
        <v>10</v>
      </c>
      <c r="O24" s="28">
        <f t="shared" si="4"/>
        <v>1</v>
      </c>
      <c r="P24" s="28">
        <f t="shared" si="5"/>
        <v>1</v>
      </c>
      <c r="Q24" s="28">
        <f t="shared" si="6"/>
        <v>1</v>
      </c>
    </row>
    <row r="25" spans="1:17" ht="15">
      <c r="A25" s="11" t="s">
        <v>39</v>
      </c>
      <c r="B25" s="27">
        <v>100</v>
      </c>
      <c r="C25" s="27">
        <v>100</v>
      </c>
      <c r="D25" s="27">
        <v>100</v>
      </c>
      <c r="E25" s="27">
        <v>100</v>
      </c>
      <c r="F25" s="27">
        <v>30</v>
      </c>
      <c r="G25" s="27">
        <v>10</v>
      </c>
      <c r="H25" s="27">
        <v>10</v>
      </c>
      <c r="I25" s="27">
        <v>50</v>
      </c>
      <c r="J25" s="17"/>
      <c r="L25" s="20">
        <f t="shared" si="1"/>
        <v>50</v>
      </c>
      <c r="M25" s="20">
        <f t="shared" si="2"/>
        <v>40</v>
      </c>
      <c r="N25" s="20">
        <f t="shared" si="3"/>
        <v>10</v>
      </c>
      <c r="O25" s="28">
        <f t="shared" si="4"/>
        <v>1</v>
      </c>
      <c r="P25" s="28">
        <f t="shared" si="5"/>
        <v>1</v>
      </c>
      <c r="Q25" s="28">
        <f t="shared" si="6"/>
        <v>1</v>
      </c>
    </row>
    <row r="26" spans="1:17" ht="15">
      <c r="A26" s="11" t="s">
        <v>40</v>
      </c>
      <c r="B26" s="27">
        <v>100</v>
      </c>
      <c r="C26" s="27">
        <v>100</v>
      </c>
      <c r="D26" s="27">
        <v>100</v>
      </c>
      <c r="E26" s="27">
        <v>100</v>
      </c>
      <c r="F26" s="27">
        <v>30</v>
      </c>
      <c r="G26" s="27">
        <v>10</v>
      </c>
      <c r="H26" s="27">
        <v>10</v>
      </c>
      <c r="I26" s="27">
        <v>50</v>
      </c>
      <c r="J26" s="17"/>
      <c r="L26" s="20">
        <f t="shared" si="1"/>
        <v>50</v>
      </c>
      <c r="M26" s="20">
        <f t="shared" si="2"/>
        <v>40</v>
      </c>
      <c r="N26" s="20">
        <f t="shared" si="3"/>
        <v>10</v>
      </c>
      <c r="O26" s="28">
        <f t="shared" si="4"/>
        <v>1</v>
      </c>
      <c r="P26" s="28">
        <f t="shared" si="5"/>
        <v>1</v>
      </c>
      <c r="Q26" s="28">
        <f t="shared" si="6"/>
        <v>1</v>
      </c>
    </row>
    <row r="27" spans="1:17" ht="15">
      <c r="A27" s="11" t="s">
        <v>41</v>
      </c>
      <c r="B27" s="27">
        <v>100</v>
      </c>
      <c r="C27" s="27">
        <v>100</v>
      </c>
      <c r="D27" s="27">
        <v>100</v>
      </c>
      <c r="E27" s="27">
        <v>100</v>
      </c>
      <c r="F27" s="27">
        <v>30</v>
      </c>
      <c r="G27" s="27">
        <v>10</v>
      </c>
      <c r="H27" s="27">
        <v>10</v>
      </c>
      <c r="I27" s="27">
        <v>50</v>
      </c>
      <c r="J27" s="17"/>
      <c r="L27" s="20">
        <f t="shared" si="1"/>
        <v>50</v>
      </c>
      <c r="M27" s="20">
        <f t="shared" si="2"/>
        <v>40</v>
      </c>
      <c r="N27" s="20">
        <f t="shared" si="3"/>
        <v>10</v>
      </c>
      <c r="O27" s="28">
        <f t="shared" si="4"/>
        <v>1</v>
      </c>
      <c r="P27" s="28">
        <f t="shared" si="5"/>
        <v>1</v>
      </c>
      <c r="Q27" s="28">
        <f t="shared" si="6"/>
        <v>1</v>
      </c>
    </row>
    <row r="28" spans="1:17" ht="15">
      <c r="A28" s="11" t="s">
        <v>42</v>
      </c>
      <c r="B28" s="27">
        <v>100</v>
      </c>
      <c r="C28" s="27">
        <v>100</v>
      </c>
      <c r="D28" s="27">
        <v>100</v>
      </c>
      <c r="E28" s="27">
        <v>100</v>
      </c>
      <c r="F28" s="27">
        <v>30</v>
      </c>
      <c r="G28" s="27">
        <v>10</v>
      </c>
      <c r="H28" s="27">
        <v>10</v>
      </c>
      <c r="I28" s="27">
        <v>50</v>
      </c>
      <c r="J28" s="17"/>
      <c r="L28" s="20">
        <f t="shared" si="1"/>
        <v>50</v>
      </c>
      <c r="M28" s="20">
        <f t="shared" si="2"/>
        <v>40</v>
      </c>
      <c r="N28" s="20">
        <f t="shared" si="3"/>
        <v>10</v>
      </c>
      <c r="O28" s="28">
        <f t="shared" si="4"/>
        <v>1</v>
      </c>
      <c r="P28" s="28">
        <f t="shared" si="5"/>
        <v>1</v>
      </c>
      <c r="Q28" s="28">
        <f t="shared" si="6"/>
        <v>1</v>
      </c>
    </row>
    <row r="29" spans="1:17" ht="15">
      <c r="A29" s="11" t="s">
        <v>43</v>
      </c>
      <c r="B29" s="27">
        <v>100</v>
      </c>
      <c r="C29" s="27">
        <v>100</v>
      </c>
      <c r="D29" s="27">
        <v>100</v>
      </c>
      <c r="E29" s="27">
        <v>100</v>
      </c>
      <c r="F29" s="27">
        <v>30</v>
      </c>
      <c r="G29" s="27">
        <v>10</v>
      </c>
      <c r="H29" s="27">
        <v>10</v>
      </c>
      <c r="I29" s="27">
        <v>50</v>
      </c>
      <c r="J29" s="17"/>
      <c r="L29" s="20">
        <f t="shared" si="1"/>
        <v>50</v>
      </c>
      <c r="M29" s="20">
        <f t="shared" si="2"/>
        <v>40</v>
      </c>
      <c r="N29" s="20">
        <f t="shared" si="3"/>
        <v>10</v>
      </c>
      <c r="O29" s="28">
        <f t="shared" si="4"/>
        <v>1</v>
      </c>
      <c r="P29" s="28">
        <f t="shared" si="5"/>
        <v>1</v>
      </c>
      <c r="Q29" s="28">
        <f t="shared" si="6"/>
        <v>1</v>
      </c>
    </row>
    <row r="30" spans="1:17" ht="15">
      <c r="A30" s="11" t="s">
        <v>44</v>
      </c>
      <c r="B30" s="27">
        <v>100</v>
      </c>
      <c r="C30" s="27">
        <v>100</v>
      </c>
      <c r="D30" s="27">
        <v>100</v>
      </c>
      <c r="E30" s="27">
        <v>100</v>
      </c>
      <c r="F30" s="27">
        <v>30</v>
      </c>
      <c r="G30" s="27">
        <v>10</v>
      </c>
      <c r="H30" s="27">
        <v>10</v>
      </c>
      <c r="I30" s="27">
        <v>50</v>
      </c>
      <c r="J30" s="17"/>
      <c r="L30" s="20">
        <f t="shared" si="1"/>
        <v>50</v>
      </c>
      <c r="M30" s="20">
        <f t="shared" si="2"/>
        <v>40</v>
      </c>
      <c r="N30" s="20">
        <f t="shared" si="3"/>
        <v>10</v>
      </c>
      <c r="O30" s="28">
        <f t="shared" si="4"/>
        <v>1</v>
      </c>
      <c r="P30" s="28">
        <f t="shared" si="5"/>
        <v>1</v>
      </c>
      <c r="Q30" s="28">
        <f t="shared" si="6"/>
        <v>1</v>
      </c>
    </row>
    <row r="31" spans="1:17" ht="15">
      <c r="A31" s="11" t="s">
        <v>45</v>
      </c>
      <c r="B31" s="27">
        <v>100</v>
      </c>
      <c r="C31" s="27">
        <v>100</v>
      </c>
      <c r="D31" s="27">
        <v>100</v>
      </c>
      <c r="E31" s="27">
        <v>100</v>
      </c>
      <c r="F31" s="27">
        <v>30</v>
      </c>
      <c r="G31" s="27">
        <v>10</v>
      </c>
      <c r="H31" s="27">
        <v>10</v>
      </c>
      <c r="I31" s="27">
        <v>50</v>
      </c>
      <c r="J31" s="17"/>
      <c r="L31" s="20">
        <f t="shared" si="1"/>
        <v>50</v>
      </c>
      <c r="M31" s="20">
        <f t="shared" si="2"/>
        <v>40</v>
      </c>
      <c r="N31" s="20">
        <f t="shared" si="3"/>
        <v>10</v>
      </c>
      <c r="O31" s="28">
        <f t="shared" si="4"/>
        <v>1</v>
      </c>
      <c r="P31" s="28">
        <f t="shared" si="5"/>
        <v>1</v>
      </c>
      <c r="Q31" s="28">
        <f t="shared" si="6"/>
        <v>1</v>
      </c>
    </row>
    <row r="32" spans="1:17" ht="15">
      <c r="A32" s="11" t="s">
        <v>46</v>
      </c>
      <c r="B32" s="27">
        <v>100</v>
      </c>
      <c r="C32" s="27">
        <v>100</v>
      </c>
      <c r="D32" s="27">
        <v>100</v>
      </c>
      <c r="E32" s="27">
        <v>100</v>
      </c>
      <c r="F32" s="27">
        <v>30</v>
      </c>
      <c r="G32" s="27">
        <v>10</v>
      </c>
      <c r="H32" s="27">
        <v>10</v>
      </c>
      <c r="I32" s="27">
        <v>50</v>
      </c>
      <c r="J32" s="17"/>
      <c r="L32" s="20">
        <f t="shared" si="1"/>
        <v>50</v>
      </c>
      <c r="M32" s="20">
        <f t="shared" si="2"/>
        <v>40</v>
      </c>
      <c r="N32" s="20">
        <f t="shared" si="3"/>
        <v>10</v>
      </c>
      <c r="O32" s="28">
        <f t="shared" si="4"/>
        <v>1</v>
      </c>
      <c r="P32" s="28">
        <f t="shared" si="5"/>
        <v>1</v>
      </c>
      <c r="Q32" s="28">
        <f t="shared" si="6"/>
        <v>1</v>
      </c>
    </row>
    <row r="33" spans="1:17" ht="15">
      <c r="A33" s="11" t="s">
        <v>47</v>
      </c>
      <c r="B33" s="27">
        <v>100</v>
      </c>
      <c r="C33" s="27">
        <v>100</v>
      </c>
      <c r="D33" s="27">
        <v>100</v>
      </c>
      <c r="E33" s="27">
        <v>100</v>
      </c>
      <c r="F33" s="27">
        <v>30</v>
      </c>
      <c r="G33" s="27">
        <v>10</v>
      </c>
      <c r="H33" s="27">
        <v>10</v>
      </c>
      <c r="I33" s="27">
        <v>50</v>
      </c>
      <c r="J33" s="17"/>
      <c r="L33" s="20">
        <f t="shared" si="1"/>
        <v>50</v>
      </c>
      <c r="M33" s="20">
        <f t="shared" si="2"/>
        <v>40</v>
      </c>
      <c r="N33" s="20">
        <f t="shared" si="3"/>
        <v>10</v>
      </c>
      <c r="O33" s="28">
        <f t="shared" si="4"/>
        <v>1</v>
      </c>
      <c r="P33" s="28">
        <f t="shared" si="5"/>
        <v>1</v>
      </c>
      <c r="Q33" s="28">
        <f t="shared" si="6"/>
        <v>1</v>
      </c>
    </row>
    <row r="34" spans="1:17" ht="15">
      <c r="A34" s="11" t="s">
        <v>48</v>
      </c>
      <c r="B34" s="27">
        <v>100</v>
      </c>
      <c r="C34" s="27">
        <v>100</v>
      </c>
      <c r="D34" s="27">
        <v>100</v>
      </c>
      <c r="E34" s="27">
        <v>100</v>
      </c>
      <c r="F34" s="27">
        <v>30</v>
      </c>
      <c r="G34" s="27">
        <v>10</v>
      </c>
      <c r="H34" s="27">
        <v>10</v>
      </c>
      <c r="I34" s="27">
        <v>50</v>
      </c>
      <c r="J34" s="17"/>
      <c r="L34" s="20">
        <f t="shared" si="1"/>
        <v>50</v>
      </c>
      <c r="M34" s="20">
        <f t="shared" si="2"/>
        <v>40</v>
      </c>
      <c r="N34" s="20">
        <f t="shared" si="3"/>
        <v>10</v>
      </c>
      <c r="O34" s="28">
        <f t="shared" si="4"/>
        <v>1</v>
      </c>
      <c r="P34" s="28">
        <f t="shared" si="5"/>
        <v>1</v>
      </c>
      <c r="Q34" s="28">
        <f t="shared" si="6"/>
        <v>1</v>
      </c>
    </row>
    <row r="35" spans="1:17" ht="15">
      <c r="A35" s="11" t="s">
        <v>49</v>
      </c>
      <c r="B35" s="27">
        <v>100</v>
      </c>
      <c r="C35" s="27">
        <v>100</v>
      </c>
      <c r="D35" s="27">
        <v>100</v>
      </c>
      <c r="E35" s="27">
        <v>100</v>
      </c>
      <c r="F35" s="27">
        <v>30</v>
      </c>
      <c r="G35" s="27">
        <v>10</v>
      </c>
      <c r="H35" s="27">
        <v>10</v>
      </c>
      <c r="I35" s="27">
        <v>50</v>
      </c>
      <c r="J35" s="17"/>
      <c r="L35" s="20">
        <f t="shared" si="1"/>
        <v>50</v>
      </c>
      <c r="M35" s="20">
        <f t="shared" si="2"/>
        <v>40</v>
      </c>
      <c r="N35" s="20">
        <f t="shared" si="3"/>
        <v>10</v>
      </c>
      <c r="O35" s="28">
        <f t="shared" si="4"/>
        <v>1</v>
      </c>
      <c r="P35" s="28">
        <f t="shared" si="5"/>
        <v>1</v>
      </c>
      <c r="Q35" s="28">
        <f t="shared" si="6"/>
        <v>1</v>
      </c>
    </row>
    <row r="36" spans="1:17" ht="15">
      <c r="A36" s="11" t="s">
        <v>50</v>
      </c>
      <c r="B36" s="27">
        <v>100</v>
      </c>
      <c r="C36" s="27">
        <v>100</v>
      </c>
      <c r="D36" s="27">
        <v>100</v>
      </c>
      <c r="E36" s="27">
        <v>100</v>
      </c>
      <c r="F36" s="27">
        <v>30</v>
      </c>
      <c r="G36" s="27">
        <v>10</v>
      </c>
      <c r="H36" s="27">
        <v>10</v>
      </c>
      <c r="I36" s="27">
        <v>50</v>
      </c>
      <c r="J36" s="17"/>
      <c r="L36" s="20">
        <f t="shared" si="1"/>
        <v>50</v>
      </c>
      <c r="M36" s="20">
        <f t="shared" si="2"/>
        <v>40</v>
      </c>
      <c r="N36" s="20">
        <f t="shared" si="3"/>
        <v>10</v>
      </c>
      <c r="O36" s="28">
        <f t="shared" si="4"/>
        <v>1</v>
      </c>
      <c r="P36" s="28">
        <f t="shared" si="5"/>
        <v>1</v>
      </c>
      <c r="Q36" s="28">
        <f t="shared" si="6"/>
        <v>1</v>
      </c>
    </row>
    <row r="37" spans="1:17" ht="15">
      <c r="A37" s="11" t="s">
        <v>51</v>
      </c>
      <c r="B37" s="27">
        <v>100</v>
      </c>
      <c r="C37" s="27">
        <v>100</v>
      </c>
      <c r="D37" s="27">
        <v>100</v>
      </c>
      <c r="E37" s="27">
        <v>100</v>
      </c>
      <c r="F37" s="27">
        <v>30</v>
      </c>
      <c r="G37" s="27">
        <v>10</v>
      </c>
      <c r="H37" s="27">
        <v>10</v>
      </c>
      <c r="I37" s="27">
        <v>50</v>
      </c>
      <c r="J37" s="17"/>
      <c r="L37" s="20">
        <f t="shared" si="1"/>
        <v>50</v>
      </c>
      <c r="M37" s="20">
        <f t="shared" si="2"/>
        <v>40</v>
      </c>
      <c r="N37" s="20">
        <f t="shared" si="3"/>
        <v>10</v>
      </c>
      <c r="O37" s="28">
        <f t="shared" si="4"/>
        <v>1</v>
      </c>
      <c r="P37" s="28">
        <f t="shared" si="5"/>
        <v>1</v>
      </c>
      <c r="Q37" s="28">
        <f t="shared" si="6"/>
        <v>1</v>
      </c>
    </row>
    <row r="38" spans="1:17" ht="15">
      <c r="A38" s="11" t="s">
        <v>52</v>
      </c>
      <c r="B38" s="27">
        <v>100</v>
      </c>
      <c r="C38" s="27">
        <v>100</v>
      </c>
      <c r="D38" s="27">
        <v>100</v>
      </c>
      <c r="E38" s="27">
        <v>100</v>
      </c>
      <c r="F38" s="27">
        <v>30</v>
      </c>
      <c r="G38" s="27">
        <v>10</v>
      </c>
      <c r="H38" s="27">
        <v>10</v>
      </c>
      <c r="I38" s="27">
        <v>50</v>
      </c>
      <c r="J38" s="17"/>
      <c r="L38" s="20">
        <f t="shared" si="1"/>
        <v>50</v>
      </c>
      <c r="M38" s="20">
        <f t="shared" si="2"/>
        <v>40</v>
      </c>
      <c r="N38" s="20">
        <f t="shared" si="3"/>
        <v>10</v>
      </c>
      <c r="O38" s="28">
        <f t="shared" si="4"/>
        <v>1</v>
      </c>
      <c r="P38" s="28">
        <f t="shared" si="5"/>
        <v>1</v>
      </c>
      <c r="Q38" s="28">
        <f t="shared" si="6"/>
        <v>1</v>
      </c>
    </row>
    <row r="39" spans="1:17" ht="15">
      <c r="A39" s="11" t="s">
        <v>53</v>
      </c>
      <c r="B39" s="27">
        <v>100</v>
      </c>
      <c r="C39" s="27">
        <v>100</v>
      </c>
      <c r="D39" s="27">
        <v>100</v>
      </c>
      <c r="E39" s="27">
        <v>100</v>
      </c>
      <c r="F39" s="27">
        <v>30</v>
      </c>
      <c r="G39" s="27">
        <v>10</v>
      </c>
      <c r="H39" s="27">
        <v>10</v>
      </c>
      <c r="I39" s="27">
        <v>50</v>
      </c>
      <c r="J39" s="17"/>
      <c r="L39" s="20">
        <f t="shared" si="1"/>
        <v>50</v>
      </c>
      <c r="M39" s="20">
        <f t="shared" si="2"/>
        <v>40</v>
      </c>
      <c r="N39" s="20">
        <f t="shared" si="3"/>
        <v>10</v>
      </c>
      <c r="O39" s="28">
        <f t="shared" si="4"/>
        <v>1</v>
      </c>
      <c r="P39" s="28">
        <f t="shared" si="5"/>
        <v>1</v>
      </c>
      <c r="Q39" s="28">
        <f t="shared" si="6"/>
        <v>1</v>
      </c>
    </row>
    <row r="40" spans="1:17" ht="15">
      <c r="A40" s="11" t="s">
        <v>54</v>
      </c>
      <c r="B40" s="27">
        <v>100</v>
      </c>
      <c r="C40" s="27">
        <v>100</v>
      </c>
      <c r="D40" s="27">
        <v>100</v>
      </c>
      <c r="E40" s="27">
        <v>100</v>
      </c>
      <c r="F40" s="27">
        <v>30</v>
      </c>
      <c r="G40" s="27">
        <v>10</v>
      </c>
      <c r="H40" s="27">
        <v>10</v>
      </c>
      <c r="I40" s="27">
        <v>50</v>
      </c>
      <c r="J40" s="17"/>
      <c r="L40" s="20">
        <f t="shared" si="1"/>
        <v>50</v>
      </c>
      <c r="M40" s="20">
        <f t="shared" si="2"/>
        <v>40</v>
      </c>
      <c r="N40" s="20">
        <f t="shared" si="3"/>
        <v>10</v>
      </c>
      <c r="O40" s="28">
        <f t="shared" si="4"/>
        <v>1</v>
      </c>
      <c r="P40" s="28">
        <f t="shared" si="5"/>
        <v>1</v>
      </c>
      <c r="Q40" s="28">
        <f t="shared" si="6"/>
        <v>1</v>
      </c>
    </row>
    <row r="41" spans="1:17" ht="15">
      <c r="A41" s="11" t="s">
        <v>56</v>
      </c>
      <c r="B41" s="27">
        <v>100</v>
      </c>
      <c r="C41" s="27">
        <v>100</v>
      </c>
      <c r="D41" s="27">
        <v>100</v>
      </c>
      <c r="E41" s="27">
        <v>100</v>
      </c>
      <c r="F41" s="27">
        <v>30</v>
      </c>
      <c r="G41" s="27">
        <v>10</v>
      </c>
      <c r="H41" s="27">
        <v>10</v>
      </c>
      <c r="I41" s="27">
        <v>50</v>
      </c>
      <c r="J41" s="17"/>
      <c r="L41" s="20">
        <f t="shared" si="1"/>
        <v>50</v>
      </c>
      <c r="M41" s="20">
        <f t="shared" si="2"/>
        <v>40</v>
      </c>
      <c r="N41" s="20">
        <f t="shared" si="3"/>
        <v>10</v>
      </c>
      <c r="O41" s="28">
        <f t="shared" si="4"/>
        <v>1</v>
      </c>
      <c r="P41" s="28">
        <f t="shared" si="5"/>
        <v>1</v>
      </c>
      <c r="Q41" s="28">
        <f t="shared" si="6"/>
        <v>1</v>
      </c>
    </row>
    <row r="42" spans="1:17" ht="15">
      <c r="A42" s="11" t="s">
        <v>57</v>
      </c>
      <c r="B42" s="27">
        <v>100</v>
      </c>
      <c r="C42" s="27">
        <v>100</v>
      </c>
      <c r="D42" s="27">
        <v>100</v>
      </c>
      <c r="E42" s="27">
        <v>100</v>
      </c>
      <c r="F42" s="27">
        <v>30</v>
      </c>
      <c r="G42" s="27">
        <v>10</v>
      </c>
      <c r="H42" s="27">
        <v>10</v>
      </c>
      <c r="I42" s="27">
        <v>50</v>
      </c>
      <c r="J42" s="17"/>
      <c r="L42" s="20">
        <f t="shared" si="1"/>
        <v>50</v>
      </c>
      <c r="M42" s="20">
        <f t="shared" si="2"/>
        <v>40</v>
      </c>
      <c r="N42" s="20">
        <f t="shared" si="3"/>
        <v>10</v>
      </c>
      <c r="O42" s="28">
        <f t="shared" si="4"/>
        <v>1</v>
      </c>
      <c r="P42" s="28">
        <f t="shared" si="5"/>
        <v>1</v>
      </c>
      <c r="Q42" s="28">
        <f t="shared" si="6"/>
        <v>1</v>
      </c>
    </row>
    <row r="43" spans="1:17" ht="15">
      <c r="A43" s="11" t="s">
        <v>58</v>
      </c>
      <c r="B43" s="27">
        <v>100</v>
      </c>
      <c r="C43" s="27">
        <v>100</v>
      </c>
      <c r="D43" s="27">
        <v>100</v>
      </c>
      <c r="E43" s="27">
        <v>100</v>
      </c>
      <c r="F43" s="27">
        <v>30</v>
      </c>
      <c r="G43" s="27">
        <v>10</v>
      </c>
      <c r="H43" s="27">
        <v>10</v>
      </c>
      <c r="I43" s="27">
        <v>50</v>
      </c>
      <c r="J43" s="17"/>
      <c r="L43" s="20">
        <f t="shared" si="1"/>
        <v>50</v>
      </c>
      <c r="M43" s="20">
        <f t="shared" si="2"/>
        <v>40</v>
      </c>
      <c r="N43" s="20">
        <f t="shared" si="3"/>
        <v>10</v>
      </c>
      <c r="O43" s="28">
        <f t="shared" si="4"/>
        <v>1</v>
      </c>
      <c r="P43" s="28">
        <f t="shared" si="5"/>
        <v>1</v>
      </c>
      <c r="Q43" s="28">
        <f t="shared" si="6"/>
        <v>1</v>
      </c>
    </row>
    <row r="44" spans="1:17" ht="15">
      <c r="A44" s="11" t="s">
        <v>59</v>
      </c>
      <c r="B44" s="27">
        <v>100</v>
      </c>
      <c r="C44" s="27">
        <v>100</v>
      </c>
      <c r="D44" s="27">
        <v>100</v>
      </c>
      <c r="E44" s="27">
        <v>100</v>
      </c>
      <c r="F44" s="27">
        <v>30</v>
      </c>
      <c r="G44" s="27">
        <v>10</v>
      </c>
      <c r="H44" s="27">
        <v>10</v>
      </c>
      <c r="I44" s="27">
        <v>50</v>
      </c>
      <c r="J44" s="17"/>
      <c r="L44" s="20">
        <f t="shared" si="1"/>
        <v>50</v>
      </c>
      <c r="M44" s="20">
        <f t="shared" si="2"/>
        <v>40</v>
      </c>
      <c r="N44" s="20">
        <f t="shared" si="3"/>
        <v>10</v>
      </c>
      <c r="O44" s="28">
        <f t="shared" si="4"/>
        <v>1</v>
      </c>
      <c r="P44" s="28">
        <f t="shared" si="5"/>
        <v>1</v>
      </c>
      <c r="Q44" s="28">
        <f t="shared" si="6"/>
        <v>1</v>
      </c>
    </row>
    <row r="45" spans="1:17" ht="15">
      <c r="A45" s="11" t="s">
        <v>60</v>
      </c>
      <c r="B45" s="27">
        <v>100</v>
      </c>
      <c r="C45" s="27">
        <v>100</v>
      </c>
      <c r="D45" s="27">
        <v>100</v>
      </c>
      <c r="E45" s="27">
        <v>100</v>
      </c>
      <c r="F45" s="27">
        <v>30</v>
      </c>
      <c r="G45" s="27">
        <v>10</v>
      </c>
      <c r="H45" s="27">
        <v>10</v>
      </c>
      <c r="I45" s="27">
        <v>50</v>
      </c>
      <c r="J45" s="17"/>
      <c r="L45" s="20">
        <f t="shared" si="1"/>
        <v>50</v>
      </c>
      <c r="M45" s="20">
        <f t="shared" si="2"/>
        <v>40</v>
      </c>
      <c r="N45" s="20">
        <f t="shared" si="3"/>
        <v>10</v>
      </c>
      <c r="O45" s="28">
        <f t="shared" si="4"/>
        <v>1</v>
      </c>
      <c r="P45" s="28">
        <f t="shared" si="5"/>
        <v>1</v>
      </c>
      <c r="Q45" s="28">
        <f t="shared" si="6"/>
        <v>1</v>
      </c>
    </row>
    <row r="46" spans="1:17" ht="15">
      <c r="A46" s="11" t="s">
        <v>61</v>
      </c>
      <c r="B46" s="27">
        <v>100</v>
      </c>
      <c r="C46" s="27">
        <v>100</v>
      </c>
      <c r="D46" s="27">
        <v>100</v>
      </c>
      <c r="E46" s="27">
        <v>100</v>
      </c>
      <c r="F46" s="27">
        <v>30</v>
      </c>
      <c r="G46" s="27">
        <v>10</v>
      </c>
      <c r="H46" s="27">
        <v>10</v>
      </c>
      <c r="I46" s="27">
        <v>50</v>
      </c>
      <c r="J46" s="17"/>
      <c r="L46" s="20">
        <f t="shared" si="1"/>
        <v>50</v>
      </c>
      <c r="M46" s="20">
        <f t="shared" si="2"/>
        <v>40</v>
      </c>
      <c r="N46" s="20">
        <f t="shared" si="3"/>
        <v>10</v>
      </c>
      <c r="O46" s="28">
        <f t="shared" si="4"/>
        <v>1</v>
      </c>
      <c r="P46" s="28">
        <f t="shared" si="5"/>
        <v>1</v>
      </c>
      <c r="Q46" s="28">
        <f t="shared" si="6"/>
        <v>1</v>
      </c>
    </row>
    <row r="47" spans="1:17" ht="15">
      <c r="A47" s="11" t="s">
        <v>62</v>
      </c>
      <c r="B47" s="27">
        <v>100</v>
      </c>
      <c r="C47" s="27">
        <v>100</v>
      </c>
      <c r="D47" s="27">
        <v>100</v>
      </c>
      <c r="E47" s="27">
        <v>100</v>
      </c>
      <c r="F47" s="27">
        <v>30</v>
      </c>
      <c r="G47" s="27">
        <v>10</v>
      </c>
      <c r="H47" s="27">
        <v>10</v>
      </c>
      <c r="I47" s="27">
        <v>50</v>
      </c>
      <c r="J47" s="17"/>
      <c r="L47" s="20">
        <f t="shared" si="1"/>
        <v>50</v>
      </c>
      <c r="M47" s="20">
        <f t="shared" si="2"/>
        <v>40</v>
      </c>
      <c r="N47" s="20">
        <f t="shared" si="3"/>
        <v>10</v>
      </c>
      <c r="O47" s="28">
        <f t="shared" si="4"/>
        <v>1</v>
      </c>
      <c r="P47" s="28">
        <f t="shared" si="5"/>
        <v>1</v>
      </c>
      <c r="Q47" s="28">
        <f t="shared" si="6"/>
        <v>1</v>
      </c>
    </row>
    <row r="48" spans="1:17" ht="15">
      <c r="A48" s="11" t="s">
        <v>63</v>
      </c>
      <c r="B48" s="27">
        <v>100</v>
      </c>
      <c r="C48" s="27">
        <v>100</v>
      </c>
      <c r="D48" s="27">
        <v>100</v>
      </c>
      <c r="E48" s="27">
        <v>100</v>
      </c>
      <c r="F48" s="27">
        <v>30</v>
      </c>
      <c r="G48" s="27">
        <v>10</v>
      </c>
      <c r="H48" s="27">
        <v>10</v>
      </c>
      <c r="I48" s="27">
        <v>50</v>
      </c>
      <c r="J48" s="17"/>
      <c r="L48" s="20">
        <f t="shared" si="1"/>
        <v>50</v>
      </c>
      <c r="M48" s="20">
        <f t="shared" si="2"/>
        <v>40</v>
      </c>
      <c r="N48" s="20">
        <f t="shared" si="3"/>
        <v>10</v>
      </c>
      <c r="O48" s="28">
        <f t="shared" si="4"/>
        <v>1</v>
      </c>
      <c r="P48" s="28">
        <f t="shared" si="5"/>
        <v>1</v>
      </c>
      <c r="Q48" s="28">
        <f t="shared" si="6"/>
        <v>1</v>
      </c>
    </row>
    <row r="49" spans="1:17" ht="15">
      <c r="A49" s="11" t="s">
        <v>64</v>
      </c>
      <c r="B49" s="27">
        <v>100</v>
      </c>
      <c r="C49" s="27">
        <v>100</v>
      </c>
      <c r="D49" s="27">
        <v>100</v>
      </c>
      <c r="E49" s="27">
        <v>100</v>
      </c>
      <c r="F49" s="27">
        <v>30</v>
      </c>
      <c r="G49" s="27">
        <v>10</v>
      </c>
      <c r="H49" s="27">
        <v>10</v>
      </c>
      <c r="I49" s="27">
        <v>50</v>
      </c>
      <c r="J49" s="17"/>
      <c r="L49" s="20">
        <f t="shared" si="1"/>
        <v>50</v>
      </c>
      <c r="M49" s="20">
        <f t="shared" si="2"/>
        <v>40</v>
      </c>
      <c r="N49" s="20">
        <f t="shared" si="3"/>
        <v>10</v>
      </c>
      <c r="O49" s="28">
        <f t="shared" si="4"/>
        <v>1</v>
      </c>
      <c r="P49" s="28">
        <f t="shared" si="5"/>
        <v>1</v>
      </c>
      <c r="Q49" s="28">
        <f t="shared" si="6"/>
        <v>1</v>
      </c>
    </row>
    <row r="50" spans="1:17" ht="13.5" customHeight="1">
      <c r="A50" s="11" t="s">
        <v>65</v>
      </c>
      <c r="B50" s="27">
        <v>100</v>
      </c>
      <c r="C50" s="27">
        <v>100</v>
      </c>
      <c r="D50" s="27">
        <v>100</v>
      </c>
      <c r="E50" s="27">
        <v>100</v>
      </c>
      <c r="F50" s="27">
        <v>30</v>
      </c>
      <c r="G50" s="27">
        <v>10</v>
      </c>
      <c r="H50" s="27">
        <v>10</v>
      </c>
      <c r="I50" s="27">
        <v>50</v>
      </c>
      <c r="J50" s="17"/>
      <c r="L50" s="20">
        <f t="shared" si="1"/>
        <v>50</v>
      </c>
      <c r="M50" s="20">
        <f t="shared" si="2"/>
        <v>40</v>
      </c>
      <c r="N50" s="20">
        <f t="shared" si="3"/>
        <v>10</v>
      </c>
      <c r="O50" s="28">
        <f t="shared" si="4"/>
        <v>1</v>
      </c>
      <c r="P50" s="28">
        <f t="shared" si="5"/>
        <v>1</v>
      </c>
      <c r="Q50" s="28">
        <f t="shared" si="6"/>
        <v>1</v>
      </c>
    </row>
    <row r="51" spans="1:17" ht="15.5" thickBot="1">
      <c r="A51" s="12"/>
      <c r="B51" s="16"/>
      <c r="C51" s="16"/>
      <c r="D51" s="16"/>
      <c r="E51" s="16"/>
      <c r="F51" s="16"/>
      <c r="G51" s="16"/>
      <c r="H51" s="16"/>
      <c r="I51" s="16"/>
      <c r="J51" s="16"/>
      <c r="L51" s="20"/>
      <c r="M51" s="20"/>
      <c r="N51" s="20"/>
    </row>
    <row r="52" spans="1:17" ht="14.5" thickBot="1">
      <c r="A52" s="23" t="s">
        <v>72</v>
      </c>
      <c r="B52" s="24">
        <f>AVERAGE(B14:B47)</f>
        <v>100</v>
      </c>
      <c r="C52" s="24">
        <f>AVERAGE(C14:C47)</f>
        <v>100</v>
      </c>
      <c r="D52" s="24">
        <f>AVERAGE(D14:D47)</f>
        <v>100</v>
      </c>
      <c r="E52" s="24">
        <f>AVERAGE(E14:E47)</f>
        <v>100</v>
      </c>
      <c r="F52" s="24">
        <f>AVERAGE(F14:F47)/$F$3*100</f>
        <v>100</v>
      </c>
      <c r="G52" s="24">
        <f>AVERAGE(G14:G47)/$H$3*100</f>
        <v>100</v>
      </c>
      <c r="H52" s="24">
        <f>AVERAGE(H14:H47)/$J$3*100</f>
        <v>100</v>
      </c>
      <c r="I52" s="24">
        <f>AVERAGE(I14:I47)/$L$3*100</f>
        <v>100</v>
      </c>
      <c r="J52" s="24"/>
      <c r="K52" s="24" t="s">
        <v>55</v>
      </c>
      <c r="L52" s="29">
        <f>AVERAGE(L14:L47)</f>
        <v>50</v>
      </c>
      <c r="M52" s="29">
        <f>AVERAGE(M14:M47)</f>
        <v>40</v>
      </c>
      <c r="N52" s="30">
        <f>AVERAGE(N14:N47)</f>
        <v>10</v>
      </c>
      <c r="O52">
        <f t="shared" ref="O52" si="7">L52/$K$8</f>
        <v>1</v>
      </c>
      <c r="P52">
        <f t="shared" ref="P52" si="8">M52/$K$9</f>
        <v>1</v>
      </c>
      <c r="Q52">
        <f t="shared" ref="Q52" si="9">N52/$K$10</f>
        <v>1</v>
      </c>
    </row>
    <row r="53" spans="1:17">
      <c r="A53" s="25" t="s">
        <v>73</v>
      </c>
      <c r="L53" t="s">
        <v>69</v>
      </c>
      <c r="M53" t="s">
        <v>70</v>
      </c>
      <c r="N53" t="s">
        <v>71</v>
      </c>
    </row>
  </sheetData>
  <mergeCells count="5">
    <mergeCell ref="B1:H1"/>
    <mergeCell ref="B12:E12"/>
    <mergeCell ref="F12:J12"/>
    <mergeCell ref="I11:J11"/>
    <mergeCell ref="O12:Q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Ding</cp:lastModifiedBy>
  <dcterms:created xsi:type="dcterms:W3CDTF">2022-12-02T07:58:16Z</dcterms:created>
  <dcterms:modified xsi:type="dcterms:W3CDTF">2023-11-16T02:09:52Z</dcterms:modified>
</cp:coreProperties>
</file>